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je Dokumenty\WZiPS\KONKURSY\2025\wyniki do publikacji\"/>
    </mc:Choice>
  </mc:AlternateContent>
  <bookViews>
    <workbookView xWindow="0" yWindow="0" windowWidth="16380" windowHeight="8190" tabRatio="500"/>
  </bookViews>
  <sheets>
    <sheet name="zestawienie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2" i="1" l="1"/>
  <c r="F42" i="1"/>
  <c r="H42" i="1" l="1"/>
</calcChain>
</file>

<file path=xl/sharedStrings.xml><?xml version="1.0" encoding="utf-8"?>
<sst xmlns="http://schemas.openxmlformats.org/spreadsheetml/2006/main" count="153" uniqueCount="112">
  <si>
    <t>l</t>
  </si>
  <si>
    <t>Oferent</t>
  </si>
  <si>
    <t>Oferent adres</t>
  </si>
  <si>
    <t>Nazwa własna zadania</t>
  </si>
  <si>
    <t>Wartość zadania</t>
  </si>
  <si>
    <t>Wnioskowana kwota</t>
  </si>
  <si>
    <t>Przyznana kwota</t>
  </si>
  <si>
    <t>Powód odrzucenia</t>
  </si>
  <si>
    <t>Łącznie</t>
  </si>
  <si>
    <t xml:space="preserve">  </t>
  </si>
  <si>
    <t>Wyniki otwartego konkursu ofert nr 8/2025 ogłoszonego przez Prezydenta Miasta Torunia w dniu 22.11.2024 r.</t>
  </si>
  <si>
    <t xml:space="preserve"> na wykonanie zadania publicznego Gminy Miasta Toruń pn. Profilaktyka uzależnień i rozwiązywanie problemów związanych z uzależnieniami (I tura)</t>
  </si>
  <si>
    <t>Pula środków do rozdysponowania w konkursie: 1.294.000 zł</t>
  </si>
  <si>
    <t>L.p.</t>
  </si>
  <si>
    <t>dział/jednostka: Wydział Zdrowia i Polityki Społecznej Urząd Miasta Torunia</t>
  </si>
  <si>
    <t>Toruńskie Stowarzyszenie Rodzin "Powrót z U"</t>
  </si>
  <si>
    <t>Towarzystwo Profilaktyki i Przeciwdziałania Uzależnieniom</t>
  </si>
  <si>
    <t>Daj Szansę Fundacja Na Rzecz Rozwoju Dzieci Niepełnosprawnych</t>
  </si>
  <si>
    <t>Stowarzyszenie Kujawsko-Pomorski Bank Żywnościowo-Rzeczowy w Toruniu</t>
  </si>
  <si>
    <t>Fundacja Pomocy Samotnym Matkom</t>
  </si>
  <si>
    <t>Stowarzyszenie Lokalna Grupa Działania "Dla Miasta Torunia"</t>
  </si>
  <si>
    <t>Stowarzyszenie Wolontariuszy RAZEM</t>
  </si>
  <si>
    <t>Stowarzyszenie "Serce Torunia"</t>
  </si>
  <si>
    <t>Ogólnopolska Fundacja Na Rzecz Zapobiegania Narkomanii</t>
  </si>
  <si>
    <t>Fundacja Nie Tylko Matka Polka</t>
  </si>
  <si>
    <t>Stowarzyszenie Dobry Start</t>
  </si>
  <si>
    <t>Stowarzyszenie "Lawendowe Wzgórza"</t>
  </si>
  <si>
    <t>Stowarzyszenie Pozytywnie Mocni</t>
  </si>
  <si>
    <t>CARITAS Diecezji Toruńskiej</t>
  </si>
  <si>
    <t>Klub Abstynenta Flisak</t>
  </si>
  <si>
    <t>Stowarzyszenie Gildia Superbohaterów</t>
  </si>
  <si>
    <t>Europejskie Zrzeszenie Młodzieży</t>
  </si>
  <si>
    <t>Fundacja Nie Zmarnuj Swojego Życia</t>
  </si>
  <si>
    <t>Stowarzyszenie "MONAR"</t>
  </si>
  <si>
    <t>"Pasieka" - Fundacja Rozwoju i Wsparcia</t>
  </si>
  <si>
    <t>Fundacja Parasol</t>
  </si>
  <si>
    <t>Fundacja Doktora Liszcza</t>
  </si>
  <si>
    <t>Stowarzyszenie Dzieciom i Młodzieży WĘDKA im. każdego Człowieka</t>
  </si>
  <si>
    <t>Fundacja STEAMLAB</t>
  </si>
  <si>
    <t>Fundacja Dobry Widok na Przyszłość</t>
  </si>
  <si>
    <t>Fundacja Powiedz NIE!</t>
  </si>
  <si>
    <t>Międzyszkolny Klub Sportowy „Włókniarz” Toruń</t>
  </si>
  <si>
    <t>Fundacja Centrum Działań Profilaktycznych</t>
  </si>
  <si>
    <t>Zintegrowany system pomocy dla rodzin z problemem narkomanii</t>
  </si>
  <si>
    <t>Działania z zakresu profilaktyki uzależnień oraz pomocy psychospołecznej</t>
  </si>
  <si>
    <t>Centrum Diagnozy i Terapii FASD</t>
  </si>
  <si>
    <t>Bliżej siebie</t>
  </si>
  <si>
    <t>RAZEM przeciw uzależnieniom</t>
  </si>
  <si>
    <t>Stop Uzależnieniom - IV edycja</t>
  </si>
  <si>
    <t>Bez wspomagaczy! - edycja 3.0</t>
  </si>
  <si>
    <t>Razem bezpieczniej</t>
  </si>
  <si>
    <t>Pomoc od Serca - punkt wsparcia dla osób z uzależnieniami - II edycja</t>
  </si>
  <si>
    <t>Kompleksowy program wspierania zdrowienia</t>
  </si>
  <si>
    <t>Siła kobiet</t>
  </si>
  <si>
    <t>Co za eMOCje!</t>
  </si>
  <si>
    <t>Realizacja Programów Profilaktycznych "Debata"</t>
  </si>
  <si>
    <t>Realizacja programu rekomendowanego Spójrz Inaczej 1-3</t>
  </si>
  <si>
    <t>Realizacja programów rekomendowanych "Unplugged"</t>
  </si>
  <si>
    <t>Wielostronna pomoc osobom oraz rodzinom uzależnionym i rozwiązywanie problemów związanych z uzależnieniami</t>
  </si>
  <si>
    <t>Uzdrawiając siebie budujemy lepsze jutro</t>
  </si>
  <si>
    <t>Realizacja programu rekomendowanego Spójrz Inaczej 4-6</t>
  </si>
  <si>
    <t>Poza schematami</t>
  </si>
  <si>
    <t>Realizacja programu rekomendowanego "Debata"</t>
  </si>
  <si>
    <t>Włącz myślenie - skończ palenie - 3 edycja</t>
  </si>
  <si>
    <t>Toruń - Nie Zmarnuj Swojego Ucznia 
(edycja 2025)</t>
  </si>
  <si>
    <t>Życie OD - NOWA-2025</t>
  </si>
  <si>
    <t>Kadra pedagogiczna i rodzice uczniów Miasta Torunia - gotowi na zagrożenia</t>
  </si>
  <si>
    <t>Dobrze zaopiekowani</t>
  </si>
  <si>
    <t>Punkt Konsultacyjno-Diagnostyczny prowadzący anonimowo i bezpłatnie badania w kierunku HIV połączone z poradnictwem okołotestowym</t>
  </si>
  <si>
    <t>Interocepcja</t>
  </si>
  <si>
    <t>TiM - T.A.T.O. i M.A.M.O. - programy wzmacniające grupy ryzyka</t>
  </si>
  <si>
    <t>Luka</t>
  </si>
  <si>
    <t xml:space="preserve">STEAMuj z nami: Edukacja, wsparcie i profilaktyka przeciw uzależnieniom </t>
  </si>
  <si>
    <t>Cykl warsztatów szkoleniowych/edukacyjnych dla kobiet doświadczających przemocy domowej od
osób uzależnionych</t>
  </si>
  <si>
    <t>Kampania społeczna "Powiedz NIE! - zachowaj trzeźwy umysł"</t>
  </si>
  <si>
    <t>Sport jako narzędzie profilaktyki uzależnień i przeciwdziałania wykluczeniu społecznemu</t>
  </si>
  <si>
    <t>Realizacja rekomendowanego programu profilaktycznego Debata oraz Programu o Podstawach naukowych Cukierki</t>
  </si>
  <si>
    <t>Osoba do kontaktu w sprawie wyników w dziale/jednostce: Katarzyna Waśko, tel. 56/611 85 24, adres e-mail: k.wasko@um.torun.pl</t>
  </si>
  <si>
    <t>ul. Jęczmienna 10/8, 87-100 Toruń</t>
  </si>
  <si>
    <t>ul. Wały Gen. Sikorskiego 29/27, 
87-100 Toruń</t>
  </si>
  <si>
    <t>ul. Szosa Chełmińska 254-258, 
87-100 Toruń</t>
  </si>
  <si>
    <t>ul. Jęczmienna 10, 87-100 Toruń</t>
  </si>
  <si>
    <t>ul. Komuny Paryskiej 52/26, 
30-389 Kraków</t>
  </si>
  <si>
    <t>ul. Długa 49b/10, 87-100 Toruń</t>
  </si>
  <si>
    <t>ul. Legionów 218c/2, 87-100 Toruń</t>
  </si>
  <si>
    <t>ul. Kosińskiego 32/3, 78-400 Szczecinek</t>
  </si>
  <si>
    <t>ul. Jęczmienna 10/7, 87-100 Toruń</t>
  </si>
  <si>
    <t>ul. Łubinowa 46-48 /8, 87-100 Toruń</t>
  </si>
  <si>
    <t>ul. Głowackiego 44/13, 87-100 Toruń</t>
  </si>
  <si>
    <t>ul. Kwiatowa 43, 87-100 Toruń</t>
  </si>
  <si>
    <t>ul. Piskorskiej 11, 87-100 Toruń</t>
  </si>
  <si>
    <t>ul. Legionów 238, 87-100 Toruń</t>
  </si>
  <si>
    <t>ul. Grunwaldzka 38, 87-100 Toruń</t>
  </si>
  <si>
    <t>ul. Kościuszki 39a, 32‐020 Wieliczka</t>
  </si>
  <si>
    <t>ul. Szosa Bydgoska 1, 87-100 Toruń</t>
  </si>
  <si>
    <t>ul. Marii Konopnickiej 13, 87-100 Toruń</t>
  </si>
  <si>
    <t>ul. Plac Kilińskiego 2, 35-005 Rzeszów</t>
  </si>
  <si>
    <t>ul. Jęczmienna 14, 87-100 Toruń</t>
  </si>
  <si>
    <t>ul. Gen. Sowińskiego 4-10, 
87-100 Toruń</t>
  </si>
  <si>
    <t>ul. Konopnickiej 13, 87-100 Toruń</t>
  </si>
  <si>
    <t>ul. Nowolipki 9B/1, 00-151 Warszawa</t>
  </si>
  <si>
    <t>ul. Szosa Bydgoska 56, 87-100 Toruń</t>
  </si>
  <si>
    <t>ul. Przy Skarpie 4, 87-100 Toruń</t>
  </si>
  <si>
    <t>ul. Ksawerów 3, 02-656 Warszawa</t>
  </si>
  <si>
    <t>ul. Łączna 68, 87-100 Toruń</t>
  </si>
  <si>
    <t>nie dotyczy</t>
  </si>
  <si>
    <t>Zadanie odrzucone z powodu nieuzyskania minimalnej wymaganej liczby punktów, tj. 55,2 pkt.</t>
  </si>
  <si>
    <t>Negatywna ocena formalna. Cele statutowe organizacji nie obejmują prowadzenia działalności w zakresie proponowanego zadania.</t>
  </si>
  <si>
    <t xml:space="preserve">Negatywna ocena formalna. Koszty administracyjne związane z realizacją zadania przekraczają 25% sumy wszystkich kosztów zadania. Oferent w kosztach merytorycznych uwzględnił wydatek: "Obsługa logistyczna wydarzenia przez cały okres realizacji projektu (opracowanie formularzy, analiza wypełnionych formularzy zgłoszeniowych, wysyłka maili, kontakt z zapisanymi uczestniczkami, opracowanie materiałów szkoleniowych dla uczestniczek, analiza wyników po zakończeniu projektu), opracowanie rezultatów i materiałów podsumowujących dla Zleceniodawcy.",  który dotyczy koordynacji projektu i - zgodnie z ogłoszeniem konkursowym - powinien być ujęty w kosztach administ.  </t>
  </si>
  <si>
    <t>Negatywna ocena formalna. Oferent deklaruje pobieranie wpłat/opłat od adresatów zadania, a statut organizacji nie przewiduje prowadzenia działalności odpłatnej w zakresie przeciwdziałania uzależnieniom i patologiom społecznym.</t>
  </si>
  <si>
    <t>Zadanie nie spełnia wymogów dopuszczających do merytorycznej oceny punktowej. Projekt niezgodny z założeniami określonymi w ogłoszeniu konkursowym. Zgodnie z ogłoszeniem konkursowym nr 8/2025 (pkt I, ust. 3), zadanie objęte konkursem obejmuje m.in. wdrażanie programów profilaktycznych (profilaktyka uniwersalna, selektywna, wskazująca) zalecanych w ramach systemu rekomendacji programów profilaktycznych: https://programyrekomendowane.pl. Program "Cukierki" nie jest wpisany na listę programów rekomendowanych.</t>
  </si>
  <si>
    <t xml:space="preserve">ustalone decyzją Prezydenta Miasta Torunia z dnia 20.01.2025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</si>
</sst>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charset val="1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EEEEEE"/>
      </patternFill>
    </fill>
    <fill>
      <patternFill patternType="solid">
        <fgColor rgb="FFEEEEEE"/>
        <bgColor rgb="FFF2F2F2"/>
      </patternFill>
    </fill>
    <fill>
      <patternFill patternType="solid">
        <fgColor theme="0" tint="-4.9989318521683403E-2"/>
        <bgColor rgb="FFFFFFD7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 applyProtection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 applyProtection="1"/>
    <xf numFmtId="0" fontId="0" fillId="0" borderId="0" xfId="0" applyAlignment="1" applyProtection="1">
      <alignment vertical="center"/>
    </xf>
    <xf numFmtId="4" fontId="0" fillId="0" borderId="0" xfId="0" applyNumberFormat="1" applyAlignment="1" applyProtection="1">
      <alignment horizontal="center" vertical="center"/>
    </xf>
    <xf numFmtId="0" fontId="2" fillId="0" borderId="0" xfId="0" applyFont="1" applyAlignment="1" applyProtection="1"/>
    <xf numFmtId="0" fontId="6" fillId="2" borderId="1" xfId="0" applyFont="1" applyFill="1" applyBorder="1" applyAlignment="1" applyProtection="1">
      <alignment horizontal="center" vertical="center"/>
    </xf>
    <xf numFmtId="4" fontId="6" fillId="2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/>
    <xf numFmtId="0" fontId="8" fillId="0" borderId="1" xfId="0" applyFont="1" applyBorder="1" applyAlignment="1" applyProtection="1">
      <alignment horizontal="left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left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4" fontId="5" fillId="3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right" vertical="center" wrapText="1"/>
    </xf>
    <xf numFmtId="4" fontId="0" fillId="0" borderId="1" xfId="2" applyNumberFormat="1" applyFont="1" applyBorder="1" applyAlignment="1">
      <alignment horizontal="center" vertical="center" wrapText="1"/>
    </xf>
    <xf numFmtId="4" fontId="1" fillId="0" borderId="1" xfId="2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8" fillId="4" borderId="1" xfId="0" applyNumberFormat="1" applyFont="1" applyFill="1" applyBorder="1" applyAlignment="1" applyProtection="1">
      <alignment horizontal="center" vertical="center" wrapText="1"/>
    </xf>
    <xf numFmtId="4" fontId="0" fillId="5" borderId="1" xfId="2" applyNumberFormat="1" applyFont="1" applyFill="1" applyBorder="1" applyAlignment="1">
      <alignment horizontal="center" vertical="center"/>
    </xf>
    <xf numFmtId="4" fontId="1" fillId="5" borderId="1" xfId="0" applyNumberFormat="1" applyFont="1" applyFill="1" applyBorder="1" applyAlignment="1">
      <alignment horizontal="center" vertical="center" wrapText="1"/>
    </xf>
    <xf numFmtId="4" fontId="1" fillId="5" borderId="1" xfId="2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left" vertical="center" wrapText="1"/>
    </xf>
    <xf numFmtId="0" fontId="10" fillId="3" borderId="1" xfId="0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</cellXfs>
  <cellStyles count="3">
    <cellStyle name="Dziesiętny" xfId="2" builtinId="3"/>
    <cellStyle name="Normalny" xfId="0" builtinId="0"/>
    <cellStyle name="Normalny 2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EEEEEE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itkac.pl/" TargetMode="External"/><Relationship Id="rId2" Type="http://schemas.openxmlformats.org/officeDocument/2006/relationships/hyperlink" Target="https://witkac.pl/" TargetMode="External"/><Relationship Id="rId1" Type="http://schemas.openxmlformats.org/officeDocument/2006/relationships/hyperlink" Target="https://witkac.pl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k.dabrowska@um.torun.pl" TargetMode="External"/><Relationship Id="rId4" Type="http://schemas.openxmlformats.org/officeDocument/2006/relationships/hyperlink" Target="https://witkac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zoomScaleNormal="100" workbookViewId="0">
      <selection activeCell="G7" sqref="G7"/>
    </sheetView>
  </sheetViews>
  <sheetFormatPr defaultColWidth="8.7109375" defaultRowHeight="15" x14ac:dyDescent="0.25"/>
  <cols>
    <col min="1" max="1" width="5" style="1" customWidth="1"/>
    <col min="2" max="2" width="5" style="1" hidden="1" customWidth="1"/>
    <col min="3" max="3" width="41.7109375" style="1" customWidth="1"/>
    <col min="4" max="4" width="35" style="1" customWidth="1"/>
    <col min="5" max="5" width="40" style="2" customWidth="1"/>
    <col min="6" max="6" width="16.7109375" style="3" customWidth="1"/>
    <col min="7" max="7" width="23.42578125" style="3" customWidth="1"/>
    <col min="8" max="8" width="20" style="3" customWidth="1"/>
    <col min="9" max="9" width="60" style="2" customWidth="1"/>
  </cols>
  <sheetData>
    <row r="1" spans="1:9" ht="19.5" customHeight="1" x14ac:dyDescent="0.25">
      <c r="A1" s="31"/>
      <c r="B1" s="31"/>
      <c r="C1" s="31"/>
      <c r="D1" s="31"/>
      <c r="E1" s="31"/>
      <c r="F1" s="31"/>
      <c r="G1" s="31"/>
      <c r="H1" s="31"/>
      <c r="I1" s="31"/>
    </row>
    <row r="2" spans="1:9" ht="31.5" customHeight="1" x14ac:dyDescent="0.25">
      <c r="A2" s="32" t="s">
        <v>10</v>
      </c>
      <c r="B2" s="33"/>
      <c r="C2" s="33"/>
      <c r="D2" s="33"/>
      <c r="E2" s="33"/>
      <c r="F2" s="33"/>
      <c r="G2" s="33"/>
      <c r="H2" s="33"/>
      <c r="I2" s="34"/>
    </row>
    <row r="3" spans="1:9" ht="35.25" customHeight="1" x14ac:dyDescent="0.25">
      <c r="A3" s="32" t="s">
        <v>11</v>
      </c>
      <c r="B3" s="33"/>
      <c r="C3" s="33"/>
      <c r="D3" s="33"/>
      <c r="E3" s="33"/>
      <c r="F3" s="33"/>
      <c r="G3" s="33"/>
      <c r="H3" s="33"/>
      <c r="I3" s="34"/>
    </row>
    <row r="4" spans="1:9" ht="19.5" customHeight="1" x14ac:dyDescent="0.25">
      <c r="A4" s="35" t="s">
        <v>14</v>
      </c>
      <c r="B4" s="36"/>
      <c r="C4" s="36"/>
      <c r="D4" s="36"/>
      <c r="E4" s="36"/>
      <c r="F4" s="36"/>
      <c r="G4" s="36"/>
      <c r="H4" s="36"/>
      <c r="I4" s="37"/>
    </row>
    <row r="5" spans="1:9" ht="19.5" customHeight="1" x14ac:dyDescent="0.25">
      <c r="A5" s="32" t="s">
        <v>12</v>
      </c>
      <c r="B5" s="33"/>
      <c r="C5" s="33"/>
      <c r="D5" s="33"/>
      <c r="E5" s="33"/>
      <c r="F5" s="33"/>
      <c r="G5" s="33"/>
      <c r="H5" s="33"/>
      <c r="I5" s="34"/>
    </row>
    <row r="6" spans="1:9" ht="19.5" customHeight="1" x14ac:dyDescent="0.25">
      <c r="A6" s="38" t="s">
        <v>111</v>
      </c>
      <c r="B6" s="39"/>
      <c r="C6" s="39"/>
      <c r="D6" s="39"/>
      <c r="E6" s="39"/>
      <c r="F6" s="39"/>
      <c r="G6" s="39"/>
      <c r="H6" s="39"/>
      <c r="I6" s="39"/>
    </row>
    <row r="7" spans="1:9" ht="38.25" customHeight="1" x14ac:dyDescent="0.25">
      <c r="A7" s="5" t="s">
        <v>13</v>
      </c>
      <c r="B7" s="5" t="s">
        <v>0</v>
      </c>
      <c r="C7" s="5" t="s">
        <v>1</v>
      </c>
      <c r="D7" s="5" t="s">
        <v>2</v>
      </c>
      <c r="E7" s="5" t="s">
        <v>3</v>
      </c>
      <c r="F7" s="6" t="s">
        <v>4</v>
      </c>
      <c r="G7" s="6" t="s">
        <v>5</v>
      </c>
      <c r="H7" s="7" t="s">
        <v>6</v>
      </c>
      <c r="I7" s="5" t="s">
        <v>7</v>
      </c>
    </row>
    <row r="8" spans="1:9" ht="38.85" customHeight="1" x14ac:dyDescent="0.25">
      <c r="A8" s="8">
        <v>1</v>
      </c>
      <c r="B8" s="9">
        <v>1</v>
      </c>
      <c r="C8" s="16" t="s">
        <v>15</v>
      </c>
      <c r="D8" s="10" t="s">
        <v>78</v>
      </c>
      <c r="E8" s="18" t="s">
        <v>43</v>
      </c>
      <c r="F8" s="22">
        <v>145615</v>
      </c>
      <c r="G8" s="25">
        <v>99965</v>
      </c>
      <c r="H8" s="28">
        <v>90000</v>
      </c>
      <c r="I8" s="8" t="s">
        <v>105</v>
      </c>
    </row>
    <row r="9" spans="1:9" ht="42.6" customHeight="1" x14ac:dyDescent="0.25">
      <c r="A9" s="8">
        <v>2</v>
      </c>
      <c r="B9" s="10">
        <v>2</v>
      </c>
      <c r="C9" s="16" t="s">
        <v>16</v>
      </c>
      <c r="D9" s="10" t="s">
        <v>86</v>
      </c>
      <c r="E9" s="18" t="s">
        <v>44</v>
      </c>
      <c r="F9" s="22">
        <v>135610</v>
      </c>
      <c r="G9" s="25">
        <v>104330</v>
      </c>
      <c r="H9" s="28">
        <v>90000</v>
      </c>
      <c r="I9" s="8" t="s">
        <v>105</v>
      </c>
    </row>
    <row r="10" spans="1:9" ht="42.6" customHeight="1" x14ac:dyDescent="0.25">
      <c r="A10" s="8">
        <v>3</v>
      </c>
      <c r="B10" s="10"/>
      <c r="C10" s="16" t="s">
        <v>17</v>
      </c>
      <c r="D10" s="10" t="s">
        <v>90</v>
      </c>
      <c r="E10" s="18" t="s">
        <v>45</v>
      </c>
      <c r="F10" s="22">
        <v>144760</v>
      </c>
      <c r="G10" s="25">
        <v>115450</v>
      </c>
      <c r="H10" s="28">
        <v>92500</v>
      </c>
      <c r="I10" s="8" t="s">
        <v>105</v>
      </c>
    </row>
    <row r="11" spans="1:9" ht="42.6" customHeight="1" x14ac:dyDescent="0.25">
      <c r="A11" s="8">
        <v>4</v>
      </c>
      <c r="B11" s="10"/>
      <c r="C11" s="16" t="s">
        <v>15</v>
      </c>
      <c r="D11" s="10" t="s">
        <v>78</v>
      </c>
      <c r="E11" s="18" t="s">
        <v>46</v>
      </c>
      <c r="F11" s="22">
        <v>81300</v>
      </c>
      <c r="G11" s="25">
        <v>65025</v>
      </c>
      <c r="H11" s="28">
        <v>47000</v>
      </c>
      <c r="I11" s="8" t="s">
        <v>105</v>
      </c>
    </row>
    <row r="12" spans="1:9" ht="42.6" customHeight="1" x14ac:dyDescent="0.25">
      <c r="A12" s="8">
        <v>5</v>
      </c>
      <c r="B12" s="10"/>
      <c r="C12" s="16" t="s">
        <v>18</v>
      </c>
      <c r="D12" s="10" t="s">
        <v>79</v>
      </c>
      <c r="E12" s="19" t="s">
        <v>47</v>
      </c>
      <c r="F12" s="22">
        <v>34314</v>
      </c>
      <c r="G12" s="26">
        <v>19899</v>
      </c>
      <c r="H12" s="28">
        <v>17000</v>
      </c>
      <c r="I12" s="8" t="s">
        <v>105</v>
      </c>
    </row>
    <row r="13" spans="1:9" ht="42.6" customHeight="1" x14ac:dyDescent="0.25">
      <c r="A13" s="8">
        <v>6</v>
      </c>
      <c r="B13" s="10"/>
      <c r="C13" s="16" t="s">
        <v>19</v>
      </c>
      <c r="D13" s="10" t="s">
        <v>81</v>
      </c>
      <c r="E13" s="18" t="s">
        <v>48</v>
      </c>
      <c r="F13" s="22">
        <v>90033.5</v>
      </c>
      <c r="G13" s="26">
        <v>72000</v>
      </c>
      <c r="H13" s="28">
        <v>47000</v>
      </c>
      <c r="I13" s="8" t="s">
        <v>105</v>
      </c>
    </row>
    <row r="14" spans="1:9" ht="42.6" customHeight="1" x14ac:dyDescent="0.25">
      <c r="A14" s="8">
        <v>7</v>
      </c>
      <c r="B14" s="10"/>
      <c r="C14" s="16" t="s">
        <v>20</v>
      </c>
      <c r="D14" s="10" t="s">
        <v>92</v>
      </c>
      <c r="E14" s="18" t="s">
        <v>49</v>
      </c>
      <c r="F14" s="22">
        <v>46128</v>
      </c>
      <c r="G14" s="26">
        <v>36808</v>
      </c>
      <c r="H14" s="28">
        <v>25000</v>
      </c>
      <c r="I14" s="8" t="s">
        <v>105</v>
      </c>
    </row>
    <row r="15" spans="1:9" ht="42.6" customHeight="1" x14ac:dyDescent="0.25">
      <c r="A15" s="8">
        <v>8</v>
      </c>
      <c r="B15" s="10"/>
      <c r="C15" s="16" t="s">
        <v>21</v>
      </c>
      <c r="D15" s="10" t="s">
        <v>97</v>
      </c>
      <c r="E15" s="18" t="s">
        <v>50</v>
      </c>
      <c r="F15" s="22">
        <v>29468</v>
      </c>
      <c r="G15" s="26">
        <v>19960</v>
      </c>
      <c r="H15" s="28">
        <v>17000</v>
      </c>
      <c r="I15" s="8" t="s">
        <v>105</v>
      </c>
    </row>
    <row r="16" spans="1:9" ht="42.6" customHeight="1" x14ac:dyDescent="0.25">
      <c r="A16" s="8">
        <v>9</v>
      </c>
      <c r="B16" s="10"/>
      <c r="C16" s="16" t="s">
        <v>22</v>
      </c>
      <c r="D16" s="10" t="s">
        <v>91</v>
      </c>
      <c r="E16" s="18" t="s">
        <v>51</v>
      </c>
      <c r="F16" s="22">
        <v>250034</v>
      </c>
      <c r="G16" s="26">
        <v>200000</v>
      </c>
      <c r="H16" s="28">
        <v>99500</v>
      </c>
      <c r="I16" s="8" t="s">
        <v>105</v>
      </c>
    </row>
    <row r="17" spans="1:9" ht="42.6" customHeight="1" x14ac:dyDescent="0.25">
      <c r="A17" s="8">
        <v>10</v>
      </c>
      <c r="B17" s="10"/>
      <c r="C17" s="16" t="s">
        <v>23</v>
      </c>
      <c r="D17" s="10" t="s">
        <v>95</v>
      </c>
      <c r="E17" s="18" t="s">
        <v>52</v>
      </c>
      <c r="F17" s="22">
        <v>82525</v>
      </c>
      <c r="G17" s="26">
        <v>50700</v>
      </c>
      <c r="H17" s="28">
        <v>49000</v>
      </c>
      <c r="I17" s="8" t="s">
        <v>105</v>
      </c>
    </row>
    <row r="18" spans="1:9" ht="42.6" customHeight="1" x14ac:dyDescent="0.25">
      <c r="A18" s="8">
        <v>11</v>
      </c>
      <c r="B18" s="10"/>
      <c r="C18" s="16" t="s">
        <v>24</v>
      </c>
      <c r="D18" s="10" t="s">
        <v>88</v>
      </c>
      <c r="E18" s="18" t="s">
        <v>53</v>
      </c>
      <c r="F18" s="22">
        <v>26720</v>
      </c>
      <c r="G18" s="26">
        <v>20620</v>
      </c>
      <c r="H18" s="28">
        <v>20000</v>
      </c>
      <c r="I18" s="8" t="s">
        <v>105</v>
      </c>
    </row>
    <row r="19" spans="1:9" ht="42.6" customHeight="1" x14ac:dyDescent="0.25">
      <c r="A19" s="8">
        <v>12</v>
      </c>
      <c r="B19" s="10"/>
      <c r="C19" s="16" t="s">
        <v>25</v>
      </c>
      <c r="D19" s="10" t="s">
        <v>89</v>
      </c>
      <c r="E19" s="18" t="s">
        <v>54</v>
      </c>
      <c r="F19" s="22">
        <v>21600</v>
      </c>
      <c r="G19" s="26">
        <v>17000</v>
      </c>
      <c r="H19" s="28">
        <v>17000</v>
      </c>
      <c r="I19" s="8" t="s">
        <v>105</v>
      </c>
    </row>
    <row r="20" spans="1:9" ht="42.6" customHeight="1" x14ac:dyDescent="0.25">
      <c r="A20" s="8">
        <v>13</v>
      </c>
      <c r="B20" s="10"/>
      <c r="C20" s="16" t="s">
        <v>26</v>
      </c>
      <c r="D20" s="10" t="s">
        <v>85</v>
      </c>
      <c r="E20" s="20" t="s">
        <v>55</v>
      </c>
      <c r="F20" s="22">
        <v>25760</v>
      </c>
      <c r="G20" s="26">
        <v>20560</v>
      </c>
      <c r="H20" s="28">
        <v>5000</v>
      </c>
      <c r="I20" s="8" t="s">
        <v>105</v>
      </c>
    </row>
    <row r="21" spans="1:9" ht="38.1" customHeight="1" x14ac:dyDescent="0.25">
      <c r="A21" s="8">
        <v>14</v>
      </c>
      <c r="B21" s="10">
        <v>3</v>
      </c>
      <c r="C21" s="16" t="s">
        <v>27</v>
      </c>
      <c r="D21" s="10" t="s">
        <v>82</v>
      </c>
      <c r="E21" s="18" t="s">
        <v>56</v>
      </c>
      <c r="F21" s="22">
        <v>149600</v>
      </c>
      <c r="G21" s="26">
        <v>119600</v>
      </c>
      <c r="H21" s="28">
        <v>36000</v>
      </c>
      <c r="I21" s="8" t="s">
        <v>105</v>
      </c>
    </row>
    <row r="22" spans="1:9" ht="52.5" customHeight="1" x14ac:dyDescent="0.25">
      <c r="A22" s="8">
        <v>15</v>
      </c>
      <c r="B22" s="9">
        <v>4</v>
      </c>
      <c r="C22" s="16" t="s">
        <v>26</v>
      </c>
      <c r="D22" s="10" t="s">
        <v>85</v>
      </c>
      <c r="E22" s="18" t="s">
        <v>57</v>
      </c>
      <c r="F22" s="22">
        <v>93510</v>
      </c>
      <c r="G22" s="26">
        <v>74710</v>
      </c>
      <c r="H22" s="28">
        <v>21000</v>
      </c>
      <c r="I22" s="8" t="s">
        <v>105</v>
      </c>
    </row>
    <row r="23" spans="1:9" ht="52.5" customHeight="1" x14ac:dyDescent="0.25">
      <c r="A23" s="8">
        <v>16</v>
      </c>
      <c r="B23" s="9"/>
      <c r="C23" s="16" t="s">
        <v>28</v>
      </c>
      <c r="D23" s="10" t="s">
        <v>94</v>
      </c>
      <c r="E23" s="18" t="s">
        <v>58</v>
      </c>
      <c r="F23" s="22">
        <v>532746</v>
      </c>
      <c r="G23" s="26">
        <v>410009.95</v>
      </c>
      <c r="H23" s="28">
        <v>223000</v>
      </c>
      <c r="I23" s="8" t="s">
        <v>105</v>
      </c>
    </row>
    <row r="24" spans="1:9" ht="52.5" customHeight="1" x14ac:dyDescent="0.25">
      <c r="A24" s="8">
        <v>17</v>
      </c>
      <c r="B24" s="9"/>
      <c r="C24" s="16" t="s">
        <v>29</v>
      </c>
      <c r="D24" s="10" t="s">
        <v>80</v>
      </c>
      <c r="E24" s="19" t="s">
        <v>59</v>
      </c>
      <c r="F24" s="22">
        <v>130680</v>
      </c>
      <c r="G24" s="26">
        <v>104451.2</v>
      </c>
      <c r="H24" s="28">
        <v>83000</v>
      </c>
      <c r="I24" s="8" t="s">
        <v>105</v>
      </c>
    </row>
    <row r="25" spans="1:9" ht="52.5" customHeight="1" x14ac:dyDescent="0.25">
      <c r="A25" s="8">
        <v>18</v>
      </c>
      <c r="B25" s="9"/>
      <c r="C25" s="16" t="s">
        <v>27</v>
      </c>
      <c r="D25" s="10" t="s">
        <v>82</v>
      </c>
      <c r="E25" s="18" t="s">
        <v>60</v>
      </c>
      <c r="F25" s="22">
        <v>65430</v>
      </c>
      <c r="G25" s="26">
        <v>52330</v>
      </c>
      <c r="H25" s="28">
        <v>20000</v>
      </c>
      <c r="I25" s="8" t="s">
        <v>105</v>
      </c>
    </row>
    <row r="26" spans="1:9" ht="52.5" customHeight="1" x14ac:dyDescent="0.25">
      <c r="A26" s="8">
        <v>19</v>
      </c>
      <c r="B26" s="9"/>
      <c r="C26" s="16" t="s">
        <v>30</v>
      </c>
      <c r="D26" s="10" t="s">
        <v>98</v>
      </c>
      <c r="E26" s="18" t="s">
        <v>61</v>
      </c>
      <c r="F26" s="23">
        <v>37031</v>
      </c>
      <c r="G26" s="27">
        <v>29624.75</v>
      </c>
      <c r="H26" s="28">
        <v>23000</v>
      </c>
      <c r="I26" s="8" t="s">
        <v>105</v>
      </c>
    </row>
    <row r="27" spans="1:9" ht="52.5" customHeight="1" x14ac:dyDescent="0.25">
      <c r="A27" s="8">
        <v>20</v>
      </c>
      <c r="B27" s="9"/>
      <c r="C27" s="16" t="s">
        <v>30</v>
      </c>
      <c r="D27" s="10" t="s">
        <v>98</v>
      </c>
      <c r="E27" s="18" t="s">
        <v>62</v>
      </c>
      <c r="F27" s="23">
        <v>23337</v>
      </c>
      <c r="G27" s="27">
        <v>18669.5</v>
      </c>
      <c r="H27" s="28">
        <v>14000</v>
      </c>
      <c r="I27" s="8" t="s">
        <v>105</v>
      </c>
    </row>
    <row r="28" spans="1:9" ht="52.5" customHeight="1" x14ac:dyDescent="0.25">
      <c r="A28" s="8">
        <v>21</v>
      </c>
      <c r="B28" s="9"/>
      <c r="C28" s="16" t="s">
        <v>31</v>
      </c>
      <c r="D28" s="10" t="s">
        <v>83</v>
      </c>
      <c r="E28" s="18" t="s">
        <v>63</v>
      </c>
      <c r="F28" s="22">
        <v>81000</v>
      </c>
      <c r="G28" s="26">
        <v>39000</v>
      </c>
      <c r="H28" s="28">
        <v>25000</v>
      </c>
      <c r="I28" s="8" t="s">
        <v>105</v>
      </c>
    </row>
    <row r="29" spans="1:9" ht="52.5" customHeight="1" x14ac:dyDescent="0.25">
      <c r="A29" s="8">
        <v>22</v>
      </c>
      <c r="B29" s="9"/>
      <c r="C29" s="15" t="s">
        <v>32</v>
      </c>
      <c r="D29" s="10" t="s">
        <v>103</v>
      </c>
      <c r="E29" s="18" t="s">
        <v>64</v>
      </c>
      <c r="F29" s="24">
        <v>114820</v>
      </c>
      <c r="G29" s="27">
        <v>91768</v>
      </c>
      <c r="H29" s="28">
        <v>90000</v>
      </c>
      <c r="I29" s="8" t="s">
        <v>105</v>
      </c>
    </row>
    <row r="30" spans="1:9" ht="52.5" customHeight="1" x14ac:dyDescent="0.25">
      <c r="A30" s="8">
        <v>23</v>
      </c>
      <c r="B30" s="9"/>
      <c r="C30" s="15" t="s">
        <v>33</v>
      </c>
      <c r="D30" s="10" t="s">
        <v>100</v>
      </c>
      <c r="E30" s="18" t="s">
        <v>65</v>
      </c>
      <c r="F30" s="24">
        <v>529954</v>
      </c>
      <c r="G30" s="27">
        <v>237420</v>
      </c>
      <c r="H30" s="28">
        <v>98000</v>
      </c>
      <c r="I30" s="8" t="s">
        <v>105</v>
      </c>
    </row>
    <row r="31" spans="1:9" ht="52.5" customHeight="1" x14ac:dyDescent="0.25">
      <c r="A31" s="8">
        <v>24</v>
      </c>
      <c r="B31" s="9"/>
      <c r="C31" s="16" t="s">
        <v>34</v>
      </c>
      <c r="D31" s="10" t="s">
        <v>96</v>
      </c>
      <c r="E31" s="18" t="s">
        <v>66</v>
      </c>
      <c r="F31" s="22">
        <v>66836</v>
      </c>
      <c r="G31" s="26">
        <v>53140</v>
      </c>
      <c r="H31" s="28">
        <v>20000</v>
      </c>
      <c r="I31" s="8" t="s">
        <v>105</v>
      </c>
    </row>
    <row r="32" spans="1:9" ht="39.75" customHeight="1" x14ac:dyDescent="0.25">
      <c r="A32" s="8">
        <v>25</v>
      </c>
      <c r="B32" s="9"/>
      <c r="C32" s="16" t="s">
        <v>35</v>
      </c>
      <c r="D32" s="10" t="s">
        <v>99</v>
      </c>
      <c r="E32" s="18" t="s">
        <v>67</v>
      </c>
      <c r="F32" s="24">
        <v>31530</v>
      </c>
      <c r="G32" s="27">
        <v>16250</v>
      </c>
      <c r="H32" s="28">
        <v>11000</v>
      </c>
      <c r="I32" s="8" t="s">
        <v>105</v>
      </c>
    </row>
    <row r="33" spans="1:9" ht="60.75" customHeight="1" x14ac:dyDescent="0.25">
      <c r="A33" s="8">
        <v>26</v>
      </c>
      <c r="B33" s="9"/>
      <c r="C33" s="16" t="s">
        <v>35</v>
      </c>
      <c r="D33" s="10" t="s">
        <v>99</v>
      </c>
      <c r="E33" s="18" t="s">
        <v>68</v>
      </c>
      <c r="F33" s="17">
        <v>85520</v>
      </c>
      <c r="G33" s="27">
        <v>35390</v>
      </c>
      <c r="H33" s="28">
        <v>14000</v>
      </c>
      <c r="I33" s="8" t="s">
        <v>105</v>
      </c>
    </row>
    <row r="34" spans="1:9" ht="52.5" customHeight="1" x14ac:dyDescent="0.25">
      <c r="A34" s="8">
        <v>27</v>
      </c>
      <c r="B34" s="9"/>
      <c r="C34" s="15" t="s">
        <v>36</v>
      </c>
      <c r="D34" s="10" t="s">
        <v>104</v>
      </c>
      <c r="E34" s="18" t="s">
        <v>69</v>
      </c>
      <c r="F34" s="24">
        <v>26388</v>
      </c>
      <c r="G34" s="27">
        <v>19460</v>
      </c>
      <c r="H34" s="28">
        <v>0</v>
      </c>
      <c r="I34" s="29" t="s">
        <v>106</v>
      </c>
    </row>
    <row r="35" spans="1:9" ht="52.5" customHeight="1" x14ac:dyDescent="0.25">
      <c r="A35" s="8">
        <v>28</v>
      </c>
      <c r="B35" s="9"/>
      <c r="C35" s="15" t="s">
        <v>37</v>
      </c>
      <c r="D35" s="10" t="s">
        <v>81</v>
      </c>
      <c r="E35" s="18" t="s">
        <v>70</v>
      </c>
      <c r="F35" s="24">
        <v>126411</v>
      </c>
      <c r="G35" s="27">
        <v>99501</v>
      </c>
      <c r="H35" s="28">
        <v>0</v>
      </c>
      <c r="I35" s="29" t="s">
        <v>106</v>
      </c>
    </row>
    <row r="36" spans="1:9" ht="52.5" customHeight="1" x14ac:dyDescent="0.25">
      <c r="A36" s="8">
        <v>29</v>
      </c>
      <c r="B36" s="9"/>
      <c r="C36" s="15" t="s">
        <v>36</v>
      </c>
      <c r="D36" s="10" t="s">
        <v>104</v>
      </c>
      <c r="E36" s="18" t="s">
        <v>71</v>
      </c>
      <c r="F36" s="17">
        <v>171430</v>
      </c>
      <c r="G36" s="27">
        <v>136600</v>
      </c>
      <c r="H36" s="28">
        <v>0</v>
      </c>
      <c r="I36" s="29" t="s">
        <v>106</v>
      </c>
    </row>
    <row r="37" spans="1:9" ht="52.5" customHeight="1" x14ac:dyDescent="0.25">
      <c r="A37" s="8">
        <v>30</v>
      </c>
      <c r="B37" s="9"/>
      <c r="C37" s="16" t="s">
        <v>38</v>
      </c>
      <c r="D37" s="10" t="s">
        <v>84</v>
      </c>
      <c r="E37" s="18" t="s">
        <v>72</v>
      </c>
      <c r="F37" s="22">
        <v>214000</v>
      </c>
      <c r="G37" s="26">
        <v>171200</v>
      </c>
      <c r="H37" s="28">
        <v>0</v>
      </c>
      <c r="I37" s="29" t="s">
        <v>107</v>
      </c>
    </row>
    <row r="38" spans="1:9" ht="186.75" customHeight="1" x14ac:dyDescent="0.25">
      <c r="A38" s="8">
        <v>31</v>
      </c>
      <c r="B38" s="9"/>
      <c r="C38" s="16" t="s">
        <v>39</v>
      </c>
      <c r="D38" s="10" t="s">
        <v>87</v>
      </c>
      <c r="E38" s="18" t="s">
        <v>73</v>
      </c>
      <c r="F38" s="22">
        <v>52579</v>
      </c>
      <c r="G38" s="26">
        <v>42060</v>
      </c>
      <c r="H38" s="28">
        <v>0</v>
      </c>
      <c r="I38" s="29" t="s">
        <v>108</v>
      </c>
    </row>
    <row r="39" spans="1:9" ht="71.25" customHeight="1" x14ac:dyDescent="0.25">
      <c r="A39" s="8">
        <v>32</v>
      </c>
      <c r="B39" s="9"/>
      <c r="C39" s="15" t="s">
        <v>40</v>
      </c>
      <c r="D39" s="10" t="s">
        <v>101</v>
      </c>
      <c r="E39" s="18" t="s">
        <v>74</v>
      </c>
      <c r="F39" s="24">
        <v>249131</v>
      </c>
      <c r="G39" s="27">
        <v>185000</v>
      </c>
      <c r="H39" s="28">
        <v>0</v>
      </c>
      <c r="I39" s="29" t="s">
        <v>109</v>
      </c>
    </row>
    <row r="40" spans="1:9" ht="57" customHeight="1" x14ac:dyDescent="0.25">
      <c r="A40" s="8">
        <v>33</v>
      </c>
      <c r="B40" s="10">
        <v>5</v>
      </c>
      <c r="C40" s="15" t="s">
        <v>41</v>
      </c>
      <c r="D40" s="10" t="s">
        <v>102</v>
      </c>
      <c r="E40" s="18" t="s">
        <v>75</v>
      </c>
      <c r="F40" s="24">
        <v>64574</v>
      </c>
      <c r="G40" s="27">
        <v>51574</v>
      </c>
      <c r="H40" s="28">
        <v>0</v>
      </c>
      <c r="I40" s="29" t="s">
        <v>107</v>
      </c>
    </row>
    <row r="41" spans="1:9" ht="150" customHeight="1" x14ac:dyDescent="0.25">
      <c r="A41" s="8">
        <v>34</v>
      </c>
      <c r="B41" s="10">
        <v>6</v>
      </c>
      <c r="C41" s="16" t="s">
        <v>42</v>
      </c>
      <c r="D41" s="10" t="s">
        <v>93</v>
      </c>
      <c r="E41" s="18" t="s">
        <v>76</v>
      </c>
      <c r="F41" s="22">
        <v>56350</v>
      </c>
      <c r="G41" s="26">
        <v>44675</v>
      </c>
      <c r="H41" s="28">
        <v>0</v>
      </c>
      <c r="I41" s="29" t="s">
        <v>110</v>
      </c>
    </row>
    <row r="42" spans="1:9" ht="22.35" customHeight="1" x14ac:dyDescent="0.25">
      <c r="A42" s="11"/>
      <c r="B42" s="12"/>
      <c r="C42" s="13"/>
      <c r="D42" s="12"/>
      <c r="E42" s="21" t="s">
        <v>8</v>
      </c>
      <c r="F42" s="14">
        <f>SUM(F8:F41)</f>
        <v>4016724.5</v>
      </c>
      <c r="G42" s="14">
        <f>SUM(G8:G41)</f>
        <v>2874750.4</v>
      </c>
      <c r="H42" s="14">
        <f>SUM(H8:H41)</f>
        <v>1294000</v>
      </c>
      <c r="I42" s="11"/>
    </row>
    <row r="43" spans="1:9" ht="26.1" customHeight="1" x14ac:dyDescent="0.25">
      <c r="A43" s="30" t="s">
        <v>77</v>
      </c>
      <c r="B43" s="30"/>
      <c r="C43" s="30"/>
      <c r="D43" s="30"/>
      <c r="E43" s="30"/>
      <c r="F43" s="30"/>
      <c r="G43" s="30"/>
      <c r="H43" s="30"/>
      <c r="I43" s="30"/>
    </row>
    <row r="45" spans="1:9" x14ac:dyDescent="0.25">
      <c r="F45" s="3" t="s">
        <v>9</v>
      </c>
    </row>
    <row r="48" spans="1:9" x14ac:dyDescent="0.25">
      <c r="A48" s="4"/>
    </row>
  </sheetData>
  <mergeCells count="7">
    <mergeCell ref="A43:I43"/>
    <mergeCell ref="A1:I1"/>
    <mergeCell ref="A2:I2"/>
    <mergeCell ref="A3:I3"/>
    <mergeCell ref="A4:I4"/>
    <mergeCell ref="A5:I5"/>
    <mergeCell ref="A6:I6"/>
  </mergeCells>
  <hyperlinks>
    <hyperlink ref="B9" r:id="rId1" location="/offer/view?id=300983" display="https://witkac.pl/#/offer/view?id=300983"/>
    <hyperlink ref="B21" r:id="rId2" location="/offer/view?id=298447" display="https://witkac.pl/#/offer/view?id=298447"/>
    <hyperlink ref="B40" r:id="rId3" location="/offer/view?id=297441" display="https://witkac.pl/#/offer/view?id=297441"/>
    <hyperlink ref="B41" r:id="rId4" location="/offer/view?id=303637" display="https://witkac.pl/#/offer/view?id=303637"/>
    <hyperlink ref="A43" r:id="rId5" display="osoba do kontaktu w sprawie wyników w Wydziale Komunikacji Społecznej i Informacji : Katarzyna Dąbrowska  tel. 56 611 18 724, e-mail: k.dabrowska@um.torun.pl"/>
  </hyperlinks>
  <pageMargins left="0.39374999999999999" right="0.39374999999999999" top="0.39374999999999999" bottom="0.39374999999999999" header="0.511811023622047" footer="0.511811023622047"/>
  <pageSetup paperSize="9" scale="57" fitToHeight="0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Raport</dc:title>
  <dc:subject>Spreadsheet export</dc:subject>
  <dc:creator>Maatwebsite</dc:creator>
  <cp:keywords>maatwebsite excel export</cp:keywords>
  <dc:description>Default spreadsheet export</dc:description>
  <cp:lastModifiedBy>k.wasko</cp:lastModifiedBy>
  <cp:revision>7</cp:revision>
  <cp:lastPrinted>2025-01-20T12:13:32Z</cp:lastPrinted>
  <dcterms:created xsi:type="dcterms:W3CDTF">2018-02-06T08:41:36Z</dcterms:created>
  <dcterms:modified xsi:type="dcterms:W3CDTF">2025-01-20T12:48:52Z</dcterms:modified>
  <cp:category>Excel</cp:category>
  <dc:language>pl-PL</dc:language>
</cp:coreProperties>
</file>